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J353" i="1" s="1"/>
  <c r="I354" i="1"/>
  <c r="L353" i="1"/>
  <c r="K353" i="1"/>
  <c r="I353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L342" i="1" s="1"/>
  <c r="L328" i="1" s="1"/>
  <c r="K343" i="1"/>
  <c r="J343" i="1"/>
  <c r="J342" i="1" s="1"/>
  <c r="I343" i="1"/>
  <c r="I342" i="1" s="1"/>
  <c r="K342" i="1"/>
  <c r="L339" i="1"/>
  <c r="K339" i="1"/>
  <c r="K338" i="1" s="1"/>
  <c r="J339" i="1"/>
  <c r="I339" i="1"/>
  <c r="L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K328" i="1" s="1"/>
  <c r="J329" i="1"/>
  <c r="L325" i="1"/>
  <c r="L324" i="1" s="1"/>
  <c r="K325" i="1"/>
  <c r="J325" i="1"/>
  <c r="J324" i="1" s="1"/>
  <c r="I325" i="1"/>
  <c r="I324" i="1" s="1"/>
  <c r="K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I314" i="1" s="1"/>
  <c r="L314" i="1"/>
  <c r="K314" i="1"/>
  <c r="L311" i="1"/>
  <c r="K311" i="1"/>
  <c r="J311" i="1"/>
  <c r="J310" i="1" s="1"/>
  <c r="I311" i="1"/>
  <c r="I310" i="1" s="1"/>
  <c r="L310" i="1"/>
  <c r="K310" i="1"/>
  <c r="L307" i="1"/>
  <c r="K307" i="1"/>
  <c r="K306" i="1" s="1"/>
  <c r="K296" i="1" s="1"/>
  <c r="K295" i="1" s="1"/>
  <c r="J307" i="1"/>
  <c r="J306" i="1" s="1"/>
  <c r="I307" i="1"/>
  <c r="I306" i="1" s="1"/>
  <c r="L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L297" i="1"/>
  <c r="L296" i="1" s="1"/>
  <c r="L295" i="1" s="1"/>
  <c r="K297" i="1"/>
  <c r="I297" i="1"/>
  <c r="L292" i="1"/>
  <c r="K292" i="1"/>
  <c r="J292" i="1"/>
  <c r="J291" i="1" s="1"/>
  <c r="I292" i="1"/>
  <c r="I291" i="1" s="1"/>
  <c r="L291" i="1"/>
  <c r="K291" i="1"/>
  <c r="L289" i="1"/>
  <c r="L288" i="1" s="1"/>
  <c r="K289" i="1"/>
  <c r="J289" i="1"/>
  <c r="J288" i="1" s="1"/>
  <c r="I289" i="1"/>
  <c r="I288" i="1" s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L281" i="1"/>
  <c r="K281" i="1"/>
  <c r="I281" i="1"/>
  <c r="L278" i="1"/>
  <c r="K278" i="1"/>
  <c r="K277" i="1" s="1"/>
  <c r="K263" i="1" s="1"/>
  <c r="J278" i="1"/>
  <c r="J277" i="1" s="1"/>
  <c r="I278" i="1"/>
  <c r="I277" i="1" s="1"/>
  <c r="L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L263" i="1" s="1"/>
  <c r="K264" i="1"/>
  <c r="J264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L256" i="1"/>
  <c r="K256" i="1"/>
  <c r="K231" i="1" s="1"/>
  <c r="I256" i="1"/>
  <c r="L254" i="1"/>
  <c r="K254" i="1"/>
  <c r="J254" i="1"/>
  <c r="J253" i="1" s="1"/>
  <c r="I254" i="1"/>
  <c r="L253" i="1"/>
  <c r="K253" i="1"/>
  <c r="I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L231" i="1" s="1"/>
  <c r="L230" i="1" s="1"/>
  <c r="K232" i="1"/>
  <c r="J232" i="1"/>
  <c r="I232" i="1"/>
  <c r="L226" i="1"/>
  <c r="L225" i="1" s="1"/>
  <c r="L224" i="1" s="1"/>
  <c r="K226" i="1"/>
  <c r="J226" i="1"/>
  <c r="I226" i="1"/>
  <c r="K225" i="1"/>
  <c r="J225" i="1"/>
  <c r="J224" i="1" s="1"/>
  <c r="I225" i="1"/>
  <c r="I224" i="1" s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J212" i="1" s="1"/>
  <c r="I213" i="1"/>
  <c r="L212" i="1"/>
  <c r="K212" i="1"/>
  <c r="I212" i="1"/>
  <c r="L210" i="1"/>
  <c r="K210" i="1"/>
  <c r="J210" i="1"/>
  <c r="J209" i="1" s="1"/>
  <c r="I210" i="1"/>
  <c r="I209" i="1" s="1"/>
  <c r="I208" i="1" s="1"/>
  <c r="L209" i="1"/>
  <c r="K209" i="1"/>
  <c r="L208" i="1"/>
  <c r="K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J198" i="1" s="1"/>
  <c r="I199" i="1"/>
  <c r="L198" i="1"/>
  <c r="K198" i="1"/>
  <c r="I198" i="1"/>
  <c r="L194" i="1"/>
  <c r="K194" i="1"/>
  <c r="J194" i="1"/>
  <c r="J193" i="1" s="1"/>
  <c r="I194" i="1"/>
  <c r="L193" i="1"/>
  <c r="K193" i="1"/>
  <c r="I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I180" i="1"/>
  <c r="I179" i="1" s="1"/>
  <c r="L179" i="1"/>
  <c r="K179" i="1"/>
  <c r="L178" i="1"/>
  <c r="K178" i="1"/>
  <c r="K177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J165" i="1" s="1"/>
  <c r="I167" i="1"/>
  <c r="I166" i="1" s="1"/>
  <c r="I165" i="1" s="1"/>
  <c r="L166" i="1"/>
  <c r="K166" i="1"/>
  <c r="L165" i="1"/>
  <c r="K165" i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K162" i="1"/>
  <c r="L161" i="1"/>
  <c r="L160" i="1" s="1"/>
  <c r="K161" i="1"/>
  <c r="K160" i="1" s="1"/>
  <c r="L158" i="1"/>
  <c r="K158" i="1"/>
  <c r="J158" i="1"/>
  <c r="J157" i="1" s="1"/>
  <c r="I158" i="1"/>
  <c r="I157" i="1" s="1"/>
  <c r="L157" i="1"/>
  <c r="K157" i="1"/>
  <c r="L153" i="1"/>
  <c r="K153" i="1"/>
  <c r="J153" i="1"/>
  <c r="J152" i="1" s="1"/>
  <c r="J151" i="1" s="1"/>
  <c r="J150" i="1" s="1"/>
  <c r="I153" i="1"/>
  <c r="I152" i="1" s="1"/>
  <c r="L152" i="1"/>
  <c r="K152" i="1"/>
  <c r="K151" i="1" s="1"/>
  <c r="K150" i="1" s="1"/>
  <c r="L151" i="1"/>
  <c r="L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I134" i="1"/>
  <c r="I133" i="1" s="1"/>
  <c r="I132" i="1" s="1"/>
  <c r="L133" i="1"/>
  <c r="K133" i="1"/>
  <c r="J133" i="1"/>
  <c r="J132" i="1" s="1"/>
  <c r="J131" i="1" s="1"/>
  <c r="L132" i="1"/>
  <c r="K132" i="1"/>
  <c r="L131" i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K111" i="1"/>
  <c r="L110" i="1"/>
  <c r="L109" i="1" s="1"/>
  <c r="K110" i="1"/>
  <c r="K109" i="1" s="1"/>
  <c r="L106" i="1"/>
  <c r="K106" i="1"/>
  <c r="K105" i="1" s="1"/>
  <c r="J106" i="1"/>
  <c r="J105" i="1" s="1"/>
  <c r="I106" i="1"/>
  <c r="L105" i="1"/>
  <c r="I105" i="1"/>
  <c r="L102" i="1"/>
  <c r="K102" i="1"/>
  <c r="J102" i="1"/>
  <c r="J101" i="1" s="1"/>
  <c r="J100" i="1" s="1"/>
  <c r="I102" i="1"/>
  <c r="L101" i="1"/>
  <c r="K101" i="1"/>
  <c r="K100" i="1" s="1"/>
  <c r="I101" i="1"/>
  <c r="I100" i="1" s="1"/>
  <c r="L100" i="1"/>
  <c r="L97" i="1"/>
  <c r="K97" i="1"/>
  <c r="K96" i="1" s="1"/>
  <c r="K95" i="1" s="1"/>
  <c r="J97" i="1"/>
  <c r="J96" i="1" s="1"/>
  <c r="J95" i="1" s="1"/>
  <c r="I97" i="1"/>
  <c r="I96" i="1" s="1"/>
  <c r="I95" i="1" s="1"/>
  <c r="L96" i="1"/>
  <c r="L95" i="1"/>
  <c r="L92" i="1"/>
  <c r="K92" i="1"/>
  <c r="K91" i="1" s="1"/>
  <c r="K90" i="1" s="1"/>
  <c r="J92" i="1"/>
  <c r="I92" i="1"/>
  <c r="L91" i="1"/>
  <c r="J91" i="1"/>
  <c r="J90" i="1" s="1"/>
  <c r="I91" i="1"/>
  <c r="L90" i="1"/>
  <c r="I90" i="1"/>
  <c r="L89" i="1"/>
  <c r="L85" i="1"/>
  <c r="L84" i="1" s="1"/>
  <c r="L83" i="1" s="1"/>
  <c r="L82" i="1" s="1"/>
  <c r="K85" i="1"/>
  <c r="J85" i="1"/>
  <c r="I85" i="1"/>
  <c r="K84" i="1"/>
  <c r="J84" i="1"/>
  <c r="J83" i="1" s="1"/>
  <c r="J82" i="1" s="1"/>
  <c r="I84" i="1"/>
  <c r="I83" i="1" s="1"/>
  <c r="I82" i="1" s="1"/>
  <c r="K83" i="1"/>
  <c r="K82" i="1"/>
  <c r="L80" i="1"/>
  <c r="L79" i="1" s="1"/>
  <c r="L78" i="1" s="1"/>
  <c r="K80" i="1"/>
  <c r="J80" i="1"/>
  <c r="J79" i="1" s="1"/>
  <c r="J78" i="1" s="1"/>
  <c r="I80" i="1"/>
  <c r="K79" i="1"/>
  <c r="I79" i="1"/>
  <c r="I78" i="1" s="1"/>
  <c r="K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K64" i="1"/>
  <c r="J64" i="1"/>
  <c r="J63" i="1" s="1"/>
  <c r="J62" i="1" s="1"/>
  <c r="J61" i="1" s="1"/>
  <c r="I64" i="1"/>
  <c r="I63" i="1" s="1"/>
  <c r="L63" i="1"/>
  <c r="K63" i="1"/>
  <c r="K62" i="1" s="1"/>
  <c r="K61" i="1" s="1"/>
  <c r="L62" i="1"/>
  <c r="L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L32" i="1"/>
  <c r="K32" i="1"/>
  <c r="I32" i="1"/>
  <c r="I31" i="1" s="1"/>
  <c r="L31" i="1"/>
  <c r="K31" i="1"/>
  <c r="L177" i="1" l="1"/>
  <c r="L176" i="1" s="1"/>
  <c r="K230" i="1"/>
  <c r="K176" i="1" s="1"/>
  <c r="I296" i="1"/>
  <c r="I295" i="1" s="1"/>
  <c r="J296" i="1"/>
  <c r="I151" i="1"/>
  <c r="I150" i="1" s="1"/>
  <c r="K89" i="1"/>
  <c r="K30" i="1"/>
  <c r="L30" i="1"/>
  <c r="L360" i="1" s="1"/>
  <c r="J30" i="1"/>
  <c r="J89" i="1"/>
  <c r="I62" i="1"/>
  <c r="I61" i="1" s="1"/>
  <c r="I89" i="1"/>
  <c r="I328" i="1"/>
  <c r="J208" i="1"/>
  <c r="I263" i="1"/>
  <c r="I178" i="1"/>
  <c r="I177" i="1" s="1"/>
  <c r="J231" i="1"/>
  <c r="J263" i="1"/>
  <c r="I131" i="1"/>
  <c r="J178" i="1"/>
  <c r="I231" i="1"/>
  <c r="I230" i="1" s="1"/>
  <c r="J328" i="1"/>
  <c r="J295" i="1" s="1"/>
  <c r="K360" i="1" l="1"/>
  <c r="I30" i="1"/>
  <c r="I176" i="1"/>
  <c r="I360" i="1" s="1"/>
  <c r="J230" i="1"/>
  <c r="J177" i="1"/>
  <c r="J176" i="1" l="1"/>
  <c r="J360" i="1" s="1"/>
</calcChain>
</file>

<file path=xl/sharedStrings.xml><?xml version="1.0" encoding="utf-8"?>
<sst xmlns="http://schemas.openxmlformats.org/spreadsheetml/2006/main" count="383" uniqueCount="239">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</sst>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G15" sqref="G15:K1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25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25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25">
      <c r="G10" s="197" t="s">
        <v>10</v>
      </c>
      <c r="H10" s="197"/>
      <c r="I10" s="197"/>
      <c r="J10" s="197"/>
      <c r="K10" s="197"/>
    </row>
    <row r="11" spans="1:13" ht="12" customHeight="1" x14ac:dyDescent="0.25">
      <c r="G11" s="198" t="s">
        <v>11</v>
      </c>
      <c r="H11" s="198"/>
      <c r="I11" s="198"/>
      <c r="J11" s="198"/>
      <c r="K11" s="198"/>
    </row>
    <row r="12" spans="1:13" ht="9" customHeight="1" x14ac:dyDescent="0.25"/>
    <row r="13" spans="1:13" ht="12" customHeight="1" x14ac:dyDescent="0.25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238</v>
      </c>
      <c r="H15" s="199"/>
      <c r="I15" s="199"/>
      <c r="J15" s="199"/>
      <c r="K15" s="199"/>
    </row>
    <row r="16" spans="1:13" ht="11.25" customHeight="1" x14ac:dyDescent="0.25">
      <c r="G16" s="200" t="s">
        <v>13</v>
      </c>
      <c r="H16" s="200"/>
      <c r="I16" s="200"/>
      <c r="J16" s="200"/>
      <c r="K16" s="200"/>
    </row>
    <row r="17" spans="1:13" ht="14.25" customHeight="1" x14ac:dyDescent="0.25">
      <c r="B17" s="1"/>
      <c r="C17" s="1"/>
      <c r="D17" s="1"/>
      <c r="E17" s="201"/>
      <c r="F17" s="202"/>
      <c r="G17" s="201"/>
      <c r="H17" s="201"/>
      <c r="I17" s="201"/>
      <c r="J17" s="201"/>
      <c r="K17" s="201"/>
      <c r="L17" s="1"/>
    </row>
    <row r="18" spans="1:13" ht="12" customHeight="1" x14ac:dyDescent="0.25">
      <c r="A18" s="203" t="s">
        <v>14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25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25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25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1213800</v>
      </c>
      <c r="J30" s="51">
        <f>SUM(J31+J42+J61+J82+J89+J109+J131+J150+J160)</f>
        <v>1213800</v>
      </c>
      <c r="K30" s="52">
        <f>SUM(K31+K42+K61+K82+K89+K109+K131+K150+K160)</f>
        <v>1213751.8199999998</v>
      </c>
      <c r="L30" s="51">
        <f>SUM(L31+L42+L61+L82+L89+L109+L131+L150+L160)</f>
        <v>1213751.8199999998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1172700</v>
      </c>
      <c r="J31" s="51">
        <f>SUM(J32+J38)</f>
        <v>1172700</v>
      </c>
      <c r="K31" s="59">
        <f>SUM(K32+K38)</f>
        <v>1172748.5</v>
      </c>
      <c r="L31" s="60">
        <f>SUM(L32+L38)</f>
        <v>1172748.5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1155300</v>
      </c>
      <c r="J32" s="51">
        <f>SUM(J33)</f>
        <v>1155300</v>
      </c>
      <c r="K32" s="52">
        <f>SUM(K33)</f>
        <v>1155300</v>
      </c>
      <c r="L32" s="51">
        <f>SUM(L33)</f>
        <v>1155300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1155300</v>
      </c>
      <c r="J33" s="51">
        <f t="shared" ref="J33:L34" si="0">SUM(J34)</f>
        <v>1155300</v>
      </c>
      <c r="K33" s="51">
        <f t="shared" si="0"/>
        <v>1155300</v>
      </c>
      <c r="L33" s="51">
        <f t="shared" si="0"/>
        <v>1155300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1155300</v>
      </c>
      <c r="J34" s="52">
        <f t="shared" si="0"/>
        <v>1155300</v>
      </c>
      <c r="K34" s="52">
        <f t="shared" si="0"/>
        <v>1155300</v>
      </c>
      <c r="L34" s="52">
        <f t="shared" si="0"/>
        <v>1155300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1155300</v>
      </c>
      <c r="J35" s="71">
        <v>1155300</v>
      </c>
      <c r="K35" s="71">
        <v>1155300</v>
      </c>
      <c r="L35" s="71">
        <v>1155300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17400</v>
      </c>
      <c r="J38" s="51">
        <f t="shared" si="1"/>
        <v>17400</v>
      </c>
      <c r="K38" s="52">
        <f t="shared" si="1"/>
        <v>17448.5</v>
      </c>
      <c r="L38" s="51">
        <f t="shared" si="1"/>
        <v>17448.5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17400</v>
      </c>
      <c r="J39" s="51">
        <f t="shared" si="1"/>
        <v>17400</v>
      </c>
      <c r="K39" s="51">
        <f t="shared" si="1"/>
        <v>17448.5</v>
      </c>
      <c r="L39" s="51">
        <f t="shared" si="1"/>
        <v>17448.5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17400</v>
      </c>
      <c r="J40" s="51">
        <f t="shared" si="1"/>
        <v>17400</v>
      </c>
      <c r="K40" s="51">
        <f t="shared" si="1"/>
        <v>17448.5</v>
      </c>
      <c r="L40" s="51">
        <f t="shared" si="1"/>
        <v>17448.5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17400</v>
      </c>
      <c r="J41" s="71">
        <v>17400</v>
      </c>
      <c r="K41" s="71">
        <v>17448.5</v>
      </c>
      <c r="L41" s="71">
        <v>17448.5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16600</v>
      </c>
      <c r="J42" s="76">
        <f t="shared" si="2"/>
        <v>16600</v>
      </c>
      <c r="K42" s="75">
        <f t="shared" si="2"/>
        <v>16504.14</v>
      </c>
      <c r="L42" s="75">
        <f t="shared" si="2"/>
        <v>16504.14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16600</v>
      </c>
      <c r="J43" s="52">
        <f t="shared" si="2"/>
        <v>16600</v>
      </c>
      <c r="K43" s="51">
        <f t="shared" si="2"/>
        <v>16504.14</v>
      </c>
      <c r="L43" s="52">
        <f t="shared" si="2"/>
        <v>16504.14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16600</v>
      </c>
      <c r="J44" s="52">
        <f t="shared" si="2"/>
        <v>16600</v>
      </c>
      <c r="K44" s="60">
        <f t="shared" si="2"/>
        <v>16504.14</v>
      </c>
      <c r="L44" s="60">
        <f t="shared" si="2"/>
        <v>16504.14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16600</v>
      </c>
      <c r="J45" s="82">
        <f>SUM(J46:J60)</f>
        <v>16600</v>
      </c>
      <c r="K45" s="83">
        <f>SUM(K46:K60)</f>
        <v>16504.14</v>
      </c>
      <c r="L45" s="83">
        <f>SUM(L46:L60)</f>
        <v>16504.14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>
        <v>300</v>
      </c>
      <c r="J51" s="71">
        <v>300</v>
      </c>
      <c r="K51" s="71">
        <v>258.85000000000002</v>
      </c>
      <c r="L51" s="71">
        <v>258.85000000000002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>
        <v>2600</v>
      </c>
      <c r="J55" s="71">
        <v>2600</v>
      </c>
      <c r="K55" s="71">
        <v>2557</v>
      </c>
      <c r="L55" s="71">
        <v>2557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2900</v>
      </c>
      <c r="J58" s="71">
        <v>2900</v>
      </c>
      <c r="K58" s="71">
        <v>2936.72</v>
      </c>
      <c r="L58" s="71">
        <v>2936.72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10800</v>
      </c>
      <c r="J60" s="71">
        <v>10800</v>
      </c>
      <c r="K60" s="71">
        <v>10751.57</v>
      </c>
      <c r="L60" s="71">
        <v>10751.57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24500</v>
      </c>
      <c r="J131" s="101">
        <f>SUM(J132+J137+J145)</f>
        <v>24500</v>
      </c>
      <c r="K131" s="52">
        <f>SUM(K132+K137+K145)</f>
        <v>24499.18</v>
      </c>
      <c r="L131" s="51">
        <f>SUM(L132+L137+L145)</f>
        <v>24499.18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24500</v>
      </c>
      <c r="J145" s="101">
        <f t="shared" si="15"/>
        <v>24500</v>
      </c>
      <c r="K145" s="52">
        <f t="shared" si="15"/>
        <v>24499.18</v>
      </c>
      <c r="L145" s="51">
        <f t="shared" si="15"/>
        <v>24499.18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24500</v>
      </c>
      <c r="J146" s="125">
        <f t="shared" si="15"/>
        <v>24500</v>
      </c>
      <c r="K146" s="83">
        <f t="shared" si="15"/>
        <v>24499.18</v>
      </c>
      <c r="L146" s="82">
        <f t="shared" si="15"/>
        <v>24499.18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24500</v>
      </c>
      <c r="J147" s="101">
        <f>SUM(J148:J149)</f>
        <v>24500</v>
      </c>
      <c r="K147" s="52">
        <f>SUM(K148:K149)</f>
        <v>24499.18</v>
      </c>
      <c r="L147" s="51">
        <f>SUM(L148:L149)</f>
        <v>24499.18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24500</v>
      </c>
      <c r="J148" s="126">
        <v>24500</v>
      </c>
      <c r="K148" s="126">
        <v>24499.18</v>
      </c>
      <c r="L148" s="126">
        <v>24499.18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6900</v>
      </c>
      <c r="J176" s="101">
        <f>SUM(J177+J230+J295)</f>
        <v>6900</v>
      </c>
      <c r="K176" s="52">
        <f>SUM(K177+K230+K295)</f>
        <v>6948.18</v>
      </c>
      <c r="L176" s="51">
        <f>SUM(L177+L230+L295)</f>
        <v>6948.18</v>
      </c>
    </row>
    <row r="177" spans="1:12" ht="34.5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6900</v>
      </c>
      <c r="J177" s="75">
        <f>SUM(J178+J201+J208+J220+J224)</f>
        <v>6900</v>
      </c>
      <c r="K177" s="75">
        <f>SUM(K178+K201+K208+K220+K224)</f>
        <v>6948.18</v>
      </c>
      <c r="L177" s="75">
        <f>SUM(L178+L201+L208+L220+L224)</f>
        <v>6948.18</v>
      </c>
    </row>
    <row r="178" spans="1:12" ht="30.75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6900</v>
      </c>
      <c r="J178" s="101">
        <f>SUM(J179+J182+J187+J193+J198)</f>
        <v>6900</v>
      </c>
      <c r="K178" s="52">
        <f>SUM(K179+K182+K187+K193+K198)</f>
        <v>6948.18</v>
      </c>
      <c r="L178" s="51">
        <f>SUM(L179+L182+L187+L193+L198)</f>
        <v>6948.18</v>
      </c>
    </row>
    <row r="179" spans="1:12" ht="12.75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2500</v>
      </c>
      <c r="J187" s="101">
        <f>J188</f>
        <v>2500</v>
      </c>
      <c r="K187" s="52">
        <f>K188</f>
        <v>2499.98</v>
      </c>
      <c r="L187" s="51">
        <f>L188</f>
        <v>2499.98</v>
      </c>
    </row>
    <row r="188" spans="1:12" ht="14.25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2500</v>
      </c>
      <c r="J188" s="51">
        <f>SUM(J189:J192)</f>
        <v>2500</v>
      </c>
      <c r="K188" s="51">
        <f>SUM(K189:K192)</f>
        <v>2499.98</v>
      </c>
      <c r="L188" s="51">
        <f>SUM(L189:L192)</f>
        <v>2499.98</v>
      </c>
    </row>
    <row r="189" spans="1:12" ht="13.5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>
        <v>2500</v>
      </c>
      <c r="J190" s="72">
        <v>2500</v>
      </c>
      <c r="K190" s="72">
        <v>2499.98</v>
      </c>
      <c r="L190" s="72">
        <v>2499.98</v>
      </c>
    </row>
    <row r="191" spans="1:12" ht="15.75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4400</v>
      </c>
      <c r="J198" s="101">
        <f t="shared" si="19"/>
        <v>4400</v>
      </c>
      <c r="K198" s="52">
        <f t="shared" si="19"/>
        <v>4448.2</v>
      </c>
      <c r="L198" s="51">
        <f t="shared" si="19"/>
        <v>4448.2</v>
      </c>
    </row>
    <row r="199" spans="1:12" ht="26.25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4400</v>
      </c>
      <c r="J199" s="52">
        <f t="shared" si="19"/>
        <v>4400</v>
      </c>
      <c r="K199" s="52">
        <f t="shared" si="19"/>
        <v>4448.2</v>
      </c>
      <c r="L199" s="52">
        <f t="shared" si="19"/>
        <v>4448.2</v>
      </c>
    </row>
    <row r="200" spans="1:12" ht="27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>
        <v>4400</v>
      </c>
      <c r="J200" s="72">
        <v>4400</v>
      </c>
      <c r="K200" s="72">
        <v>4448.2</v>
      </c>
      <c r="L200" s="72">
        <v>4448.2</v>
      </c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1220700</v>
      </c>
      <c r="J360" s="120">
        <f>SUM(J30+J176)</f>
        <v>1220700</v>
      </c>
      <c r="K360" s="120">
        <f>SUM(K30+K176)</f>
        <v>1220699.9999999998</v>
      </c>
      <c r="L360" s="120">
        <f>SUM(L30+L176)</f>
        <v>1220699.9999999998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25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65" orientation="portrait" useFirstPageNumber="1" r:id="rId1"/>
  <rowBreaks count="1" manualBreakCount="1">
    <brk id="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2022-01-04T11:17:28Z</dcterms:modified>
</cp:coreProperties>
</file>